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10" windowHeight="6330" activeTab="0"/>
  </bookViews>
  <sheets>
    <sheet name="2015-2016" sheetId="1" r:id="rId1"/>
  </sheets>
  <definedNames/>
  <calcPr fullCalcOnLoad="1"/>
</workbook>
</file>

<file path=xl/sharedStrings.xml><?xml version="1.0" encoding="utf-8"?>
<sst xmlns="http://schemas.openxmlformats.org/spreadsheetml/2006/main" count="117" uniqueCount="110">
  <si>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</si>
  <si>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</si>
  <si>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</si>
  <si>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</si>
  <si>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</si>
  <si>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</si>
  <si>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</si>
  <si>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</si>
  <si>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8.</t>
  </si>
  <si>
    <t>9.</t>
  </si>
  <si>
    <t>Единый налог на вмененный доход</t>
  </si>
  <si>
    <t>10.</t>
  </si>
  <si>
    <t>11.</t>
  </si>
  <si>
    <t>12.</t>
  </si>
  <si>
    <t>Земельный налог</t>
  </si>
  <si>
    <t>13.</t>
  </si>
  <si>
    <t>14.</t>
  </si>
  <si>
    <t>15.</t>
  </si>
  <si>
    <t>16.</t>
  </si>
  <si>
    <t>17.</t>
  </si>
  <si>
    <t>ВСЕГО  ДОХОДОВ</t>
  </si>
  <si>
    <t>II.</t>
  </si>
  <si>
    <t>III.</t>
  </si>
  <si>
    <t>тыс.руб.</t>
  </si>
  <si>
    <t>сумма изменений              + увеличение               - уменьшение</t>
  </si>
  <si>
    <t>Дотации</t>
  </si>
  <si>
    <t>код б/к</t>
  </si>
  <si>
    <t>I.</t>
  </si>
  <si>
    <t>18.</t>
  </si>
  <si>
    <t xml:space="preserve">Субсидии </t>
  </si>
  <si>
    <t>Плата за негативное воздействие на окружающую среду</t>
  </si>
  <si>
    <t>Штрафы, санкции, возмещение ущерба</t>
  </si>
  <si>
    <t>Наименование групп, статей, подстатей, кодов экономической классификации доходов</t>
  </si>
  <si>
    <t>000 1 00 00000 00 0000 000</t>
  </si>
  <si>
    <t>Доходы от перечисления части прибыли, оставшейся после уплаты налогов и иных обязательных платежей</t>
  </si>
  <si>
    <t>000 1 16 00000 00 0000 140</t>
  </si>
  <si>
    <t>000 1 08 00000 01 0000 110</t>
  </si>
  <si>
    <t xml:space="preserve">Безвозмездные поступления </t>
  </si>
  <si>
    <t>000 2 00 00000 00 0000 000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</si>
  <si>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</si>
  <si>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</t>
  </si>
  <si>
    <t>Налог на имущество физических лиц</t>
  </si>
  <si>
    <t>Субвенции</t>
  </si>
  <si>
    <t>Задолженность и перерасчеты по отмененным налогам, сборам и иным обязательным платежам</t>
  </si>
  <si>
    <t>19.</t>
  </si>
  <si>
    <t>Иные межбюджетные трансферты</t>
  </si>
  <si>
    <t>Доходы от продажи земельных участков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</si>
  <si>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</si>
  <si>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</t>
  </si>
  <si>
    <t>20.</t>
  </si>
  <si>
    <t xml:space="preserve">Единый сельскохозяйственный  налог </t>
  </si>
  <si>
    <t>21.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</si>
  <si>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</si>
  <si>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</si>
  <si>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000 1 13 00000 04 0000 130</t>
  </si>
  <si>
    <t>Доходы от реализации имущества в части материальных запасов</t>
  </si>
  <si>
    <t>Доходы от реализации имущества в части основных средств</t>
  </si>
  <si>
    <t>Прочие неналоговые доходы бюджетов городских округов</t>
  </si>
  <si>
    <t>Доходы бюджетов городских округов от продажи квартир</t>
  </si>
  <si>
    <t>Доходы от оказания платных услуг (работ) и компенсации затрат бюджетов городских округов</t>
  </si>
  <si>
    <t>22.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</si>
  <si>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</si>
  <si>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Прочие безвозмездные поступления в бюджеты городских округов</t>
  </si>
  <si>
    <t xml:space="preserve">Государственная пошлина </t>
  </si>
  <si>
    <t>Доходы от сдачи в аренду имущества, составляющего казну городских округов (за исключением земельных участков)</t>
  </si>
  <si>
    <t>23.</t>
  </si>
  <si>
    <t xml:space="preserve">                    Прогнозируемый общий объем доходов</t>
  </si>
  <si>
    <t>24.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</si>
  <si>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</si>
  <si>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25.</t>
  </si>
  <si>
    <t xml:space="preserve">Налог, взимаемый в связи с применением патентной системы налогообложения    </t>
  </si>
  <si>
    <t>000 1 03 02000 01 0000 110</t>
  </si>
  <si>
    <t>000 1 01 02000 01 0000 110</t>
  </si>
  <si>
    <t>000 1 05 01000 01 0000 110</t>
  </si>
  <si>
    <t>000 1 05 02000 02 0000 110</t>
  </si>
  <si>
    <t>000 1 05 03000 01 0000 110</t>
  </si>
  <si>
    <t>000 1 05 04000 02 0000 110</t>
  </si>
  <si>
    <t>000 1 06 01000 00 0000 110</t>
  </si>
  <si>
    <t>000 1 06 06000 00 0000 110</t>
  </si>
  <si>
    <t>000 1 09 00000 00 0000 110</t>
  </si>
  <si>
    <t>000 1 11 01040 04 0000 120</t>
  </si>
  <si>
    <t>000 1 11 03040 04 0000 120</t>
  </si>
  <si>
    <t>000 1 11 05000 04 0000 120</t>
  </si>
  <si>
    <t>000 1 11 05034 04 0000 120</t>
  </si>
  <si>
    <t>000 1 11 05074 04 0000 120</t>
  </si>
  <si>
    <t>000 1 11 07014 04 0000 120</t>
  </si>
  <si>
    <t>000 1 11 09044 04 0000 120</t>
  </si>
  <si>
    <t>000 1 12 01000 01 0000 120</t>
  </si>
  <si>
    <t>000 1 14 01040 04 0000 410</t>
  </si>
  <si>
    <t>000 1 14 02043 04 0000 410</t>
  </si>
  <si>
    <t>000 1 14 02043 04 0000 440</t>
  </si>
  <si>
    <t>000 1 14 06000 04 0000 430</t>
  </si>
  <si>
    <t>000 1 17 01040 04 0000 180</t>
  </si>
  <si>
    <t>000 2 02 01000 04 0000 151</t>
  </si>
  <si>
    <t>000 2 02 02000 04 0000 151</t>
  </si>
  <si>
    <t>000 2 02 03000 04 0000 151</t>
  </si>
  <si>
    <t>000 2 02 04000 04 0000 151</t>
  </si>
  <si>
    <t>000 2 07 04050 04 0000 180</t>
  </si>
  <si>
    <t>000 2 19 04000 04 0000 151</t>
  </si>
  <si>
    <t>7.</t>
  </si>
  <si>
    <t xml:space="preserve">уточненный план на 2016 год </t>
  </si>
  <si>
    <t xml:space="preserve">                  Приложение 2.1</t>
  </si>
  <si>
    <t xml:space="preserve">                  к решению Думы </t>
  </si>
  <si>
    <t xml:space="preserve">                  города Мегиона</t>
  </si>
  <si>
    <t xml:space="preserve">                       бюджета городского округа город  Мегион на 2016-2017 годы</t>
  </si>
  <si>
    <t xml:space="preserve">уточненный план на 2017 год </t>
  </si>
  <si>
    <t>Утвержденный  план на 2016 год, утвержден решением Думы города от 27.11.2014 №470</t>
  </si>
  <si>
    <t>Утвержденный  план на 2017 год, утвержден решением Думы города от 27.11.2014 №470</t>
  </si>
  <si>
    <t>Доходы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РФ</t>
  </si>
  <si>
    <t xml:space="preserve">                  от 24.04.2015 № 529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</si>
</sst>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1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 wrapText="1"/>
    </xf>
    <xf numFmtId="164" fontId="1" fillId="33" borderId="10" xfId="0" applyNumberFormat="1" applyFont="1" applyFill="1" applyBorder="1" applyAlignment="1">
      <alignment/>
    </xf>
    <xf numFmtId="0" fontId="46" fillId="0" borderId="10" xfId="0" applyFont="1" applyBorder="1" applyAlignment="1">
      <alignment vertical="top" wrapText="1"/>
    </xf>
    <xf numFmtId="164" fontId="3" fillId="33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6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9.125" style="2" customWidth="1"/>
    <col min="2" max="2" width="23.625" style="1" customWidth="1"/>
    <col min="3" max="3" width="3.75390625" style="2" customWidth="1"/>
    <col min="4" max="4" width="38.00390625" style="2" customWidth="1"/>
    <col min="5" max="5" width="14.125" style="2" customWidth="1"/>
    <col min="6" max="6" width="13.25390625" style="2" customWidth="1"/>
    <col min="7" max="7" width="14.25390625" style="2" customWidth="1"/>
    <col min="8" max="8" width="14.125" style="2" customWidth="1"/>
    <col min="9" max="9" width="13.25390625" style="2" customWidth="1"/>
    <col min="10" max="10" width="14.25390625" style="2" customWidth="1"/>
    <col min="11" max="16384" width="9.125" style="2" customWidth="1"/>
  </cols>
  <sheetData>
    <row r="1" spans="5:10" ht="15">
      <c r="E1" s="3"/>
      <c r="F1" s="3"/>
      <c r="G1" s="3"/>
      <c r="H1" s="34" t="s">
        <v>101</v>
      </c>
      <c r="I1" s="34"/>
      <c r="J1" s="34"/>
    </row>
    <row r="2" spans="5:10" ht="15">
      <c r="E2" s="3"/>
      <c r="F2" s="3"/>
      <c r="G2" s="3"/>
      <c r="H2" s="34" t="s">
        <v>102</v>
      </c>
      <c r="I2" s="34"/>
      <c r="J2" s="34"/>
    </row>
    <row r="3" spans="5:10" ht="15">
      <c r="E3" s="3"/>
      <c r="F3" s="3"/>
      <c r="G3" s="3"/>
      <c r="H3" s="34" t="s">
        <v>103</v>
      </c>
      <c r="I3" s="34"/>
      <c r="J3" s="34"/>
    </row>
    <row r="4" spans="5:10" ht="15">
      <c r="E4" s="3"/>
      <c r="F4" s="3"/>
      <c r="G4" s="3"/>
      <c r="H4" s="34" t="s">
        <v>109</v>
      </c>
      <c r="I4" s="34"/>
      <c r="J4" s="34"/>
    </row>
    <row r="5" spans="5:10" ht="15">
      <c r="E5" s="3"/>
      <c r="F5" s="3"/>
      <c r="G5" s="3"/>
      <c r="H5" s="34"/>
      <c r="I5" s="34"/>
      <c r="J5" s="34"/>
    </row>
    <row r="6" spans="5:10" ht="15">
      <c r="E6" s="3"/>
      <c r="F6" s="3"/>
      <c r="G6" s="3"/>
      <c r="H6" s="34"/>
      <c r="I6" s="34"/>
      <c r="J6" s="34"/>
    </row>
    <row r="7" spans="6:10" ht="12.75">
      <c r="F7" s="3"/>
      <c r="G7" s="3"/>
      <c r="I7" s="3"/>
      <c r="J7" s="3"/>
    </row>
    <row r="8" ht="15.75">
      <c r="D8" s="4"/>
    </row>
    <row r="9" spans="2:10" ht="12.75">
      <c r="B9" s="37" t="s">
        <v>66</v>
      </c>
      <c r="C9" s="38"/>
      <c r="D9" s="38"/>
      <c r="E9" s="38"/>
      <c r="F9" s="38"/>
      <c r="G9" s="38"/>
      <c r="H9" s="39"/>
      <c r="I9" s="39"/>
      <c r="J9" s="39"/>
    </row>
    <row r="10" spans="2:10" ht="12.75">
      <c r="B10" s="37" t="s">
        <v>104</v>
      </c>
      <c r="C10" s="40"/>
      <c r="D10" s="40"/>
      <c r="E10" s="40"/>
      <c r="F10" s="40"/>
      <c r="G10" s="40"/>
      <c r="H10" s="39"/>
      <c r="I10" s="39"/>
      <c r="J10" s="39"/>
    </row>
    <row r="11" spans="4:9" ht="15.75">
      <c r="D11" s="5"/>
      <c r="E11" s="5"/>
      <c r="F11" s="5"/>
      <c r="H11" s="5"/>
      <c r="I11" s="5"/>
    </row>
    <row r="12" spans="7:10" ht="12.75">
      <c r="G12" s="6"/>
      <c r="J12" s="6" t="s">
        <v>23</v>
      </c>
    </row>
    <row r="13" spans="2:10" ht="63.75">
      <c r="B13" s="7" t="s">
        <v>26</v>
      </c>
      <c r="C13" s="8" t="s">
        <v>0</v>
      </c>
      <c r="D13" s="8" t="s">
        <v>32</v>
      </c>
      <c r="E13" s="28" t="s">
        <v>106</v>
      </c>
      <c r="F13" s="9" t="s">
        <v>24</v>
      </c>
      <c r="G13" s="10" t="s">
        <v>100</v>
      </c>
      <c r="H13" s="28" t="s">
        <v>107</v>
      </c>
      <c r="I13" s="9" t="s">
        <v>24</v>
      </c>
      <c r="J13" s="10" t="s">
        <v>105</v>
      </c>
    </row>
    <row r="14" spans="2:10" ht="12.75">
      <c r="B14" s="11" t="s">
        <v>33</v>
      </c>
      <c r="C14" s="12" t="s">
        <v>27</v>
      </c>
      <c r="D14" s="12" t="s">
        <v>52</v>
      </c>
      <c r="E14" s="25">
        <f aca="true" t="shared" si="0" ref="E14:J14">E15+E16+E17+E18+E19+E20+E21+E22+E23+E24+E25+E26+E27+E28+E29+E30+E31+E32+E33+E34+E35+E36+E39+E37+E38</f>
        <v>1072370.8</v>
      </c>
      <c r="F14" s="25">
        <f t="shared" si="0"/>
        <v>0</v>
      </c>
      <c r="G14" s="25">
        <f t="shared" si="0"/>
        <v>1072370.8</v>
      </c>
      <c r="H14" s="25">
        <f t="shared" si="0"/>
        <v>1097648.2000000002</v>
      </c>
      <c r="I14" s="25">
        <f t="shared" si="0"/>
        <v>0</v>
      </c>
      <c r="J14" s="25">
        <f t="shared" si="0"/>
        <v>1097648.2000000002</v>
      </c>
    </row>
    <row r="15" spans="2:10" ht="12.75">
      <c r="B15" s="13" t="s">
        <v>72</v>
      </c>
      <c r="C15" s="14" t="s">
        <v>1</v>
      </c>
      <c r="D15" s="15" t="s">
        <v>3</v>
      </c>
      <c r="E15" s="26">
        <v>694963.9</v>
      </c>
      <c r="F15" s="26">
        <v>0</v>
      </c>
      <c r="G15" s="26">
        <f aca="true" t="shared" si="1" ref="G15:G39">E15+F15</f>
        <v>694963.9</v>
      </c>
      <c r="H15" s="26">
        <v>724847.3</v>
      </c>
      <c r="I15" s="26">
        <v>0</v>
      </c>
      <c r="J15" s="26">
        <f aca="true" t="shared" si="2" ref="J15:J39">H15+I15</f>
        <v>724847.3</v>
      </c>
    </row>
    <row r="16" spans="2:10" ht="66.75" customHeight="1">
      <c r="B16" s="13" t="s">
        <v>71</v>
      </c>
      <c r="C16" s="14" t="s">
        <v>2</v>
      </c>
      <c r="D16" s="16" t="s">
        <v>108</v>
      </c>
      <c r="E16" s="26">
        <v>9102</v>
      </c>
      <c r="F16" s="26">
        <v>0</v>
      </c>
      <c r="G16" s="26">
        <f t="shared" si="1"/>
        <v>9102</v>
      </c>
      <c r="H16" s="26">
        <v>9102</v>
      </c>
      <c r="I16" s="26">
        <v>0</v>
      </c>
      <c r="J16" s="26">
        <f t="shared" si="2"/>
        <v>9102</v>
      </c>
    </row>
    <row r="17" spans="2:10" ht="25.5">
      <c r="B17" s="13" t="s">
        <v>73</v>
      </c>
      <c r="C17" s="14" t="s">
        <v>4</v>
      </c>
      <c r="D17" s="16" t="s">
        <v>47</v>
      </c>
      <c r="E17" s="26">
        <v>74401.6</v>
      </c>
      <c r="F17" s="26">
        <v>0</v>
      </c>
      <c r="G17" s="26">
        <f t="shared" si="1"/>
        <v>74401.6</v>
      </c>
      <c r="H17" s="26">
        <v>75145.7</v>
      </c>
      <c r="I17" s="26">
        <v>0</v>
      </c>
      <c r="J17" s="26">
        <f t="shared" si="2"/>
        <v>75145.7</v>
      </c>
    </row>
    <row r="18" spans="2:10" ht="12.75">
      <c r="B18" s="13" t="s">
        <v>74</v>
      </c>
      <c r="C18" s="14" t="s">
        <v>5</v>
      </c>
      <c r="D18" s="15" t="s">
        <v>10</v>
      </c>
      <c r="E18" s="26">
        <v>44755</v>
      </c>
      <c r="F18" s="26">
        <v>0</v>
      </c>
      <c r="G18" s="26">
        <f t="shared" si="1"/>
        <v>44755</v>
      </c>
      <c r="H18" s="26">
        <v>45202.6</v>
      </c>
      <c r="I18" s="26">
        <v>0</v>
      </c>
      <c r="J18" s="26">
        <f t="shared" si="2"/>
        <v>45202.6</v>
      </c>
    </row>
    <row r="19" spans="2:10" ht="12.75">
      <c r="B19" s="13" t="s">
        <v>75</v>
      </c>
      <c r="C19" s="14" t="s">
        <v>6</v>
      </c>
      <c r="D19" s="15" t="s">
        <v>50</v>
      </c>
      <c r="E19" s="26">
        <v>160</v>
      </c>
      <c r="F19" s="26">
        <v>0</v>
      </c>
      <c r="G19" s="26">
        <f t="shared" si="1"/>
        <v>160</v>
      </c>
      <c r="H19" s="26">
        <v>160</v>
      </c>
      <c r="I19" s="26">
        <v>0</v>
      </c>
      <c r="J19" s="26">
        <f t="shared" si="2"/>
        <v>160</v>
      </c>
    </row>
    <row r="20" spans="2:10" ht="25.5">
      <c r="B20" s="13" t="s">
        <v>76</v>
      </c>
      <c r="C20" s="14" t="s">
        <v>7</v>
      </c>
      <c r="D20" s="16" t="s">
        <v>70</v>
      </c>
      <c r="E20" s="26">
        <v>430.3</v>
      </c>
      <c r="F20" s="26">
        <v>0</v>
      </c>
      <c r="G20" s="26">
        <f>E20+F20</f>
        <v>430.3</v>
      </c>
      <c r="H20" s="26">
        <v>434.6</v>
      </c>
      <c r="I20" s="26">
        <v>0</v>
      </c>
      <c r="J20" s="26">
        <f t="shared" si="2"/>
        <v>434.6</v>
      </c>
    </row>
    <row r="21" spans="2:10" ht="12.75">
      <c r="B21" s="13" t="s">
        <v>77</v>
      </c>
      <c r="C21" s="14" t="s">
        <v>99</v>
      </c>
      <c r="D21" s="15" t="s">
        <v>41</v>
      </c>
      <c r="E21" s="26">
        <v>11725.4</v>
      </c>
      <c r="F21" s="26">
        <v>0</v>
      </c>
      <c r="G21" s="26">
        <f t="shared" si="1"/>
        <v>11725.4</v>
      </c>
      <c r="H21" s="26">
        <v>11725.4</v>
      </c>
      <c r="I21" s="26">
        <v>0</v>
      </c>
      <c r="J21" s="26">
        <f t="shared" si="2"/>
        <v>11725.4</v>
      </c>
    </row>
    <row r="22" spans="2:10" ht="12.75">
      <c r="B22" s="13" t="s">
        <v>78</v>
      </c>
      <c r="C22" s="14" t="s">
        <v>8</v>
      </c>
      <c r="D22" s="15" t="s">
        <v>14</v>
      </c>
      <c r="E22" s="26">
        <v>16402</v>
      </c>
      <c r="F22" s="26">
        <v>0</v>
      </c>
      <c r="G22" s="26">
        <f t="shared" si="1"/>
        <v>16402</v>
      </c>
      <c r="H22" s="26">
        <v>16402</v>
      </c>
      <c r="I22" s="26">
        <v>0</v>
      </c>
      <c r="J22" s="26">
        <f t="shared" si="2"/>
        <v>16402</v>
      </c>
    </row>
    <row r="23" spans="2:10" ht="12.75">
      <c r="B23" s="13" t="s">
        <v>36</v>
      </c>
      <c r="C23" s="14" t="s">
        <v>9</v>
      </c>
      <c r="D23" s="15" t="s">
        <v>63</v>
      </c>
      <c r="E23" s="26">
        <v>7421</v>
      </c>
      <c r="F23" s="26">
        <v>0</v>
      </c>
      <c r="G23" s="26">
        <f t="shared" si="1"/>
        <v>7421</v>
      </c>
      <c r="H23" s="26">
        <v>7421</v>
      </c>
      <c r="I23" s="26">
        <v>0</v>
      </c>
      <c r="J23" s="26">
        <f t="shared" si="2"/>
        <v>7421</v>
      </c>
    </row>
    <row r="24" spans="2:10" ht="38.25">
      <c r="B24" s="13" t="s">
        <v>79</v>
      </c>
      <c r="C24" s="14" t="s">
        <v>11</v>
      </c>
      <c r="D24" s="16" t="s">
        <v>43</v>
      </c>
      <c r="E24" s="26">
        <v>0</v>
      </c>
      <c r="F24" s="26">
        <v>0</v>
      </c>
      <c r="G24" s="26">
        <f t="shared" si="1"/>
        <v>0</v>
      </c>
      <c r="H24" s="26">
        <v>0</v>
      </c>
      <c r="I24" s="26">
        <v>0</v>
      </c>
      <c r="J24" s="26">
        <f t="shared" si="2"/>
        <v>0</v>
      </c>
    </row>
    <row r="25" spans="2:10" ht="63.75">
      <c r="B25" s="13" t="s">
        <v>80</v>
      </c>
      <c r="C25" s="14" t="s">
        <v>12</v>
      </c>
      <c r="D25" s="29" t="s">
        <v>61</v>
      </c>
      <c r="E25" s="26">
        <v>0</v>
      </c>
      <c r="F25" s="26">
        <v>0</v>
      </c>
      <c r="G25" s="26">
        <f t="shared" si="1"/>
        <v>0</v>
      </c>
      <c r="H25" s="26">
        <v>0</v>
      </c>
      <c r="I25" s="26">
        <v>0</v>
      </c>
      <c r="J25" s="26">
        <f t="shared" si="2"/>
        <v>0</v>
      </c>
    </row>
    <row r="26" spans="2:10" ht="38.25">
      <c r="B26" s="13" t="s">
        <v>81</v>
      </c>
      <c r="C26" s="14" t="s">
        <v>13</v>
      </c>
      <c r="D26" s="16" t="s">
        <v>39</v>
      </c>
      <c r="E26" s="26">
        <v>0</v>
      </c>
      <c r="F26" s="26">
        <v>0</v>
      </c>
      <c r="G26" s="26">
        <f t="shared" si="1"/>
        <v>0</v>
      </c>
      <c r="H26" s="26">
        <v>0</v>
      </c>
      <c r="I26" s="26">
        <v>0</v>
      </c>
      <c r="J26" s="26">
        <f t="shared" si="2"/>
        <v>0</v>
      </c>
    </row>
    <row r="27" spans="2:10" ht="25.5">
      <c r="B27" s="13" t="s">
        <v>82</v>
      </c>
      <c r="C27" s="14" t="s">
        <v>15</v>
      </c>
      <c r="D27" s="16" t="s">
        <v>48</v>
      </c>
      <c r="E27" s="26">
        <v>171610</v>
      </c>
      <c r="F27" s="31">
        <v>0</v>
      </c>
      <c r="G27" s="31">
        <f t="shared" si="1"/>
        <v>171610</v>
      </c>
      <c r="H27" s="26">
        <v>171610</v>
      </c>
      <c r="I27" s="31">
        <v>0</v>
      </c>
      <c r="J27" s="31">
        <f t="shared" si="2"/>
        <v>171610</v>
      </c>
    </row>
    <row r="28" spans="2:10" ht="38.25">
      <c r="B28" s="13" t="s">
        <v>83</v>
      </c>
      <c r="C28" s="14" t="s">
        <v>16</v>
      </c>
      <c r="D28" s="16" t="s">
        <v>40</v>
      </c>
      <c r="E28" s="26">
        <v>101</v>
      </c>
      <c r="F28" s="31">
        <v>0</v>
      </c>
      <c r="G28" s="31">
        <f t="shared" si="1"/>
        <v>101</v>
      </c>
      <c r="H28" s="26">
        <v>101</v>
      </c>
      <c r="I28" s="31">
        <v>0</v>
      </c>
      <c r="J28" s="31">
        <f t="shared" si="2"/>
        <v>101</v>
      </c>
    </row>
    <row r="29" spans="2:10" ht="38.25">
      <c r="B29" s="13" t="s">
        <v>84</v>
      </c>
      <c r="C29" s="14" t="s">
        <v>17</v>
      </c>
      <c r="D29" s="30" t="s">
        <v>64</v>
      </c>
      <c r="E29" s="26">
        <v>4463</v>
      </c>
      <c r="F29" s="31">
        <v>0</v>
      </c>
      <c r="G29" s="31">
        <f t="shared" si="1"/>
        <v>4463</v>
      </c>
      <c r="H29" s="26">
        <v>3330</v>
      </c>
      <c r="I29" s="31">
        <v>0</v>
      </c>
      <c r="J29" s="31">
        <f t="shared" si="2"/>
        <v>3330</v>
      </c>
    </row>
    <row r="30" spans="2:10" ht="38.25">
      <c r="B30" s="13" t="s">
        <v>85</v>
      </c>
      <c r="C30" s="14" t="s">
        <v>18</v>
      </c>
      <c r="D30" s="16" t="s">
        <v>34</v>
      </c>
      <c r="E30" s="26">
        <v>200</v>
      </c>
      <c r="F30" s="31">
        <v>0</v>
      </c>
      <c r="G30" s="31">
        <f t="shared" si="1"/>
        <v>200</v>
      </c>
      <c r="H30" s="26">
        <v>210</v>
      </c>
      <c r="I30" s="31">
        <v>0</v>
      </c>
      <c r="J30" s="31">
        <f t="shared" si="2"/>
        <v>210</v>
      </c>
    </row>
    <row r="31" spans="2:10" ht="93.75" customHeight="1">
      <c r="B31" s="13" t="s">
        <v>86</v>
      </c>
      <c r="C31" s="14" t="s">
        <v>19</v>
      </c>
      <c r="D31" s="32" t="s">
        <v>68</v>
      </c>
      <c r="E31" s="26">
        <v>84</v>
      </c>
      <c r="F31" s="31">
        <v>0</v>
      </c>
      <c r="G31" s="31">
        <f>E31+F31</f>
        <v>84</v>
      </c>
      <c r="H31" s="26">
        <v>84</v>
      </c>
      <c r="I31" s="31">
        <v>0</v>
      </c>
      <c r="J31" s="31">
        <f t="shared" si="2"/>
        <v>84</v>
      </c>
    </row>
    <row r="32" spans="2:10" ht="25.5">
      <c r="B32" s="13" t="s">
        <v>87</v>
      </c>
      <c r="C32" s="14" t="s">
        <v>28</v>
      </c>
      <c r="D32" s="16" t="s">
        <v>30</v>
      </c>
      <c r="E32" s="26">
        <v>5748.1</v>
      </c>
      <c r="F32" s="31">
        <v>0</v>
      </c>
      <c r="G32" s="31">
        <f t="shared" si="1"/>
        <v>5748.1</v>
      </c>
      <c r="H32" s="26">
        <v>5748.1</v>
      </c>
      <c r="I32" s="31">
        <v>0</v>
      </c>
      <c r="J32" s="31">
        <f t="shared" si="2"/>
        <v>5748.1</v>
      </c>
    </row>
    <row r="33" spans="2:10" ht="38.25">
      <c r="B33" s="13" t="s">
        <v>54</v>
      </c>
      <c r="C33" s="14" t="s">
        <v>44</v>
      </c>
      <c r="D33" s="16" t="s">
        <v>59</v>
      </c>
      <c r="E33" s="26">
        <v>240</v>
      </c>
      <c r="F33" s="31">
        <v>0</v>
      </c>
      <c r="G33" s="31">
        <f t="shared" si="1"/>
        <v>240</v>
      </c>
      <c r="H33" s="26">
        <v>50</v>
      </c>
      <c r="I33" s="31">
        <v>0</v>
      </c>
      <c r="J33" s="31">
        <f t="shared" si="2"/>
        <v>50</v>
      </c>
    </row>
    <row r="34" spans="2:10" ht="24.75" customHeight="1">
      <c r="B34" s="13" t="s">
        <v>88</v>
      </c>
      <c r="C34" s="14" t="s">
        <v>49</v>
      </c>
      <c r="D34" s="16" t="s">
        <v>58</v>
      </c>
      <c r="E34" s="26">
        <v>22100</v>
      </c>
      <c r="F34" s="31">
        <v>0</v>
      </c>
      <c r="G34" s="31">
        <f t="shared" si="1"/>
        <v>22100</v>
      </c>
      <c r="H34" s="26">
        <v>17300</v>
      </c>
      <c r="I34" s="31">
        <v>0</v>
      </c>
      <c r="J34" s="31">
        <f t="shared" si="2"/>
        <v>17300</v>
      </c>
    </row>
    <row r="35" spans="2:10" ht="25.5">
      <c r="B35" s="13" t="s">
        <v>89</v>
      </c>
      <c r="C35" s="14" t="s">
        <v>51</v>
      </c>
      <c r="D35" s="16" t="s">
        <v>56</v>
      </c>
      <c r="E35" s="26">
        <v>1020</v>
      </c>
      <c r="F35" s="31">
        <v>0</v>
      </c>
      <c r="G35" s="31">
        <f t="shared" si="1"/>
        <v>1020</v>
      </c>
      <c r="H35" s="26">
        <v>599</v>
      </c>
      <c r="I35" s="31">
        <v>0</v>
      </c>
      <c r="J35" s="31">
        <f t="shared" si="2"/>
        <v>599</v>
      </c>
    </row>
    <row r="36" spans="2:10" ht="25.5">
      <c r="B36" s="13" t="s">
        <v>90</v>
      </c>
      <c r="C36" s="14" t="s">
        <v>60</v>
      </c>
      <c r="D36" s="16" t="s">
        <v>55</v>
      </c>
      <c r="E36" s="26">
        <v>0</v>
      </c>
      <c r="F36" s="31">
        <v>0</v>
      </c>
      <c r="G36" s="31">
        <f t="shared" si="1"/>
        <v>0</v>
      </c>
      <c r="H36" s="26">
        <v>0</v>
      </c>
      <c r="I36" s="31">
        <v>0</v>
      </c>
      <c r="J36" s="31">
        <f t="shared" si="2"/>
        <v>0</v>
      </c>
    </row>
    <row r="37" spans="2:10" ht="12.75">
      <c r="B37" s="13" t="s">
        <v>91</v>
      </c>
      <c r="C37" s="14" t="s">
        <v>65</v>
      </c>
      <c r="D37" s="15" t="s">
        <v>46</v>
      </c>
      <c r="E37" s="26">
        <v>0</v>
      </c>
      <c r="F37" s="31">
        <v>0</v>
      </c>
      <c r="G37" s="31">
        <f t="shared" si="1"/>
        <v>0</v>
      </c>
      <c r="H37" s="26">
        <v>0</v>
      </c>
      <c r="I37" s="31">
        <v>0</v>
      </c>
      <c r="J37" s="31">
        <f t="shared" si="2"/>
        <v>0</v>
      </c>
    </row>
    <row r="38" spans="2:10" ht="12.75">
      <c r="B38" s="13" t="s">
        <v>35</v>
      </c>
      <c r="C38" s="14" t="s">
        <v>67</v>
      </c>
      <c r="D38" s="15" t="s">
        <v>31</v>
      </c>
      <c r="E38" s="26">
        <v>7443.5</v>
      </c>
      <c r="F38" s="31">
        <v>0</v>
      </c>
      <c r="G38" s="26">
        <f t="shared" si="1"/>
        <v>7443.5</v>
      </c>
      <c r="H38" s="26">
        <v>8175.5</v>
      </c>
      <c r="I38" s="31">
        <v>0</v>
      </c>
      <c r="J38" s="26">
        <f t="shared" si="2"/>
        <v>8175.5</v>
      </c>
    </row>
    <row r="39" spans="2:10" ht="25.5">
      <c r="B39" s="13" t="s">
        <v>92</v>
      </c>
      <c r="C39" s="14" t="s">
        <v>69</v>
      </c>
      <c r="D39" s="16" t="s">
        <v>57</v>
      </c>
      <c r="E39" s="26">
        <v>0</v>
      </c>
      <c r="F39" s="31">
        <v>0</v>
      </c>
      <c r="G39" s="26">
        <f t="shared" si="1"/>
        <v>0</v>
      </c>
      <c r="H39" s="26">
        <v>0</v>
      </c>
      <c r="I39" s="31">
        <v>0</v>
      </c>
      <c r="J39" s="26">
        <f t="shared" si="2"/>
        <v>0</v>
      </c>
    </row>
    <row r="40" spans="2:10" ht="12.75">
      <c r="B40" s="11" t="s">
        <v>38</v>
      </c>
      <c r="C40" s="17" t="s">
        <v>21</v>
      </c>
      <c r="D40" s="18" t="s">
        <v>37</v>
      </c>
      <c r="E40" s="25">
        <f aca="true" t="shared" si="3" ref="E40:J40">E41+E42+E43+E44+E45+E46</f>
        <v>2499091.9</v>
      </c>
      <c r="F40" s="33">
        <f t="shared" si="3"/>
        <v>5.8</v>
      </c>
      <c r="G40" s="25">
        <f t="shared" si="3"/>
        <v>2499097.7</v>
      </c>
      <c r="H40" s="25">
        <f t="shared" si="3"/>
        <v>2646472.5</v>
      </c>
      <c r="I40" s="33">
        <f t="shared" si="3"/>
        <v>49.5</v>
      </c>
      <c r="J40" s="25">
        <f t="shared" si="3"/>
        <v>2646522</v>
      </c>
    </row>
    <row r="41" spans="2:10" ht="12.75">
      <c r="B41" s="13" t="s">
        <v>93</v>
      </c>
      <c r="C41" s="14" t="s">
        <v>1</v>
      </c>
      <c r="D41" s="19" t="s">
        <v>25</v>
      </c>
      <c r="E41" s="26">
        <v>381840</v>
      </c>
      <c r="F41" s="31">
        <v>0</v>
      </c>
      <c r="G41" s="26">
        <f aca="true" t="shared" si="4" ref="G41:G46">E41+F41</f>
        <v>381840</v>
      </c>
      <c r="H41" s="26">
        <v>381840</v>
      </c>
      <c r="I41" s="31">
        <v>0</v>
      </c>
      <c r="J41" s="26">
        <f aca="true" t="shared" si="5" ref="J41:J46">H41+I41</f>
        <v>381840</v>
      </c>
    </row>
    <row r="42" spans="2:10" ht="12.75">
      <c r="B42" s="13" t="s">
        <v>94</v>
      </c>
      <c r="C42" s="14" t="s">
        <v>2</v>
      </c>
      <c r="D42" s="19" t="s">
        <v>29</v>
      </c>
      <c r="E42" s="26">
        <v>219094.4</v>
      </c>
      <c r="F42" s="31">
        <v>0</v>
      </c>
      <c r="G42" s="26">
        <f t="shared" si="4"/>
        <v>219094.4</v>
      </c>
      <c r="H42" s="26">
        <v>209615.7</v>
      </c>
      <c r="I42" s="31">
        <v>0</v>
      </c>
      <c r="J42" s="26">
        <f t="shared" si="5"/>
        <v>209615.7</v>
      </c>
    </row>
    <row r="43" spans="2:10" ht="12.75">
      <c r="B43" s="13" t="s">
        <v>95</v>
      </c>
      <c r="C43" s="14" t="s">
        <v>4</v>
      </c>
      <c r="D43" s="19" t="s">
        <v>42</v>
      </c>
      <c r="E43" s="26">
        <v>1895064</v>
      </c>
      <c r="F43" s="31">
        <v>5.8</v>
      </c>
      <c r="G43" s="26">
        <f t="shared" si="4"/>
        <v>1895069.8</v>
      </c>
      <c r="H43" s="26">
        <v>2052001.5</v>
      </c>
      <c r="I43" s="31">
        <v>49.5</v>
      </c>
      <c r="J43" s="26">
        <f t="shared" si="5"/>
        <v>2052051</v>
      </c>
    </row>
    <row r="44" spans="2:10" ht="12.75" customHeight="1">
      <c r="B44" s="13" t="s">
        <v>96</v>
      </c>
      <c r="C44" s="14" t="s">
        <v>5</v>
      </c>
      <c r="D44" s="20" t="s">
        <v>45</v>
      </c>
      <c r="E44" s="26">
        <v>3093.5</v>
      </c>
      <c r="F44" s="26">
        <v>0</v>
      </c>
      <c r="G44" s="26">
        <f t="shared" si="4"/>
        <v>3093.5</v>
      </c>
      <c r="H44" s="26">
        <v>3015.3</v>
      </c>
      <c r="I44" s="26">
        <v>0</v>
      </c>
      <c r="J44" s="26">
        <f t="shared" si="5"/>
        <v>3015.3</v>
      </c>
    </row>
    <row r="45" spans="2:10" ht="25.5">
      <c r="B45" s="13" t="s">
        <v>97</v>
      </c>
      <c r="C45" s="14" t="s">
        <v>6</v>
      </c>
      <c r="D45" s="20" t="s">
        <v>62</v>
      </c>
      <c r="E45" s="26">
        <v>0</v>
      </c>
      <c r="F45" s="31">
        <v>0</v>
      </c>
      <c r="G45" s="26">
        <f t="shared" si="4"/>
        <v>0</v>
      </c>
      <c r="H45" s="26">
        <v>0</v>
      </c>
      <c r="I45" s="31">
        <v>0</v>
      </c>
      <c r="J45" s="26">
        <f t="shared" si="5"/>
        <v>0</v>
      </c>
    </row>
    <row r="46" spans="2:10" ht="49.5" customHeight="1">
      <c r="B46" s="13" t="s">
        <v>98</v>
      </c>
      <c r="C46" s="14" t="s">
        <v>7</v>
      </c>
      <c r="D46" s="16" t="s">
        <v>53</v>
      </c>
      <c r="E46" s="26">
        <v>0</v>
      </c>
      <c r="F46" s="31">
        <v>0</v>
      </c>
      <c r="G46" s="26">
        <f t="shared" si="4"/>
        <v>0</v>
      </c>
      <c r="H46" s="26">
        <v>0</v>
      </c>
      <c r="I46" s="31">
        <v>0</v>
      </c>
      <c r="J46" s="26">
        <f t="shared" si="5"/>
        <v>0</v>
      </c>
    </row>
    <row r="47" spans="2:10" ht="15" customHeight="1">
      <c r="B47" s="21"/>
      <c r="C47" s="17" t="s">
        <v>22</v>
      </c>
      <c r="D47" s="18" t="s">
        <v>20</v>
      </c>
      <c r="E47" s="25">
        <f aca="true" t="shared" si="6" ref="E47:J47">E14+E40</f>
        <v>3571462.7</v>
      </c>
      <c r="F47" s="25">
        <f t="shared" si="6"/>
        <v>5.8</v>
      </c>
      <c r="G47" s="25">
        <f t="shared" si="6"/>
        <v>3571468.5</v>
      </c>
      <c r="H47" s="25">
        <f t="shared" si="6"/>
        <v>3744120.7</v>
      </c>
      <c r="I47" s="25">
        <f t="shared" si="6"/>
        <v>49.5</v>
      </c>
      <c r="J47" s="25">
        <f t="shared" si="6"/>
        <v>3744170.2</v>
      </c>
    </row>
    <row r="52" spans="2:10" ht="12.75" customHeight="1">
      <c r="B52" s="35"/>
      <c r="C52" s="35"/>
      <c r="D52" s="35"/>
      <c r="F52" s="27"/>
      <c r="G52" s="27"/>
      <c r="I52" s="27"/>
      <c r="J52" s="27"/>
    </row>
    <row r="53" spans="2:10" ht="12.75" customHeight="1">
      <c r="B53" s="35"/>
      <c r="C53" s="35"/>
      <c r="D53" s="35"/>
      <c r="F53" s="36"/>
      <c r="G53" s="36"/>
      <c r="I53" s="36"/>
      <c r="J53" s="36"/>
    </row>
    <row r="54" spans="3:10" ht="14.25">
      <c r="C54" s="22"/>
      <c r="D54" s="22"/>
      <c r="F54" s="23"/>
      <c r="G54" s="23"/>
      <c r="I54" s="23"/>
      <c r="J54" s="23"/>
    </row>
    <row r="55" spans="3:10" ht="14.25">
      <c r="C55" s="22"/>
      <c r="D55" s="22"/>
      <c r="F55" s="23"/>
      <c r="G55" s="23"/>
      <c r="I55" s="23"/>
      <c r="J55" s="23"/>
    </row>
    <row r="56" spans="4:10" ht="18.75" customHeight="1">
      <c r="D56" s="24"/>
      <c r="G56" s="23"/>
      <c r="J56" s="23"/>
    </row>
  </sheetData>
  <sheetProtection/>
  <mergeCells count="5">
    <mergeCell ref="B52:D53"/>
    <mergeCell ref="F53:G53"/>
    <mergeCell ref="I53:J53"/>
    <mergeCell ref="B9:J9"/>
    <mergeCell ref="B10:J10"/>
  </mergeCells>
  <printOptions/>
  <pageMargins left="0.5905511811023623" right="0" top="0" bottom="0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Заднепровская Виктория Сергеевна</cp:lastModifiedBy>
  <cp:lastPrinted>2015-04-24T07:31:17Z</cp:lastPrinted>
  <dcterms:created xsi:type="dcterms:W3CDTF">2001-01-25T10:08:27Z</dcterms:created>
  <dcterms:modified xsi:type="dcterms:W3CDTF">2015-04-24T07:31:18Z</dcterms:modified>
  <cp:category/>
  <cp:version/>
  <cp:contentType/>
  <cp:contentStatus/>
</cp:coreProperties>
</file>